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ziario\Pelugo\DOCUMENTI RAGIONERIA\BILANCIO DI PREVISIONE\Bilancio 2021\VARIAZIONI\5 VARIAZIONE\"/>
    </mc:Choice>
  </mc:AlternateContent>
  <xr:revisionPtr revIDLastSave="0" documentId="8_{9C359FDD-A86F-450E-8334-9372E472B3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E26" i="1" l="1"/>
  <c r="E41" i="1" s="1"/>
  <c r="G14" i="1" l="1"/>
</calcChain>
</file>

<file path=xl/sharedStrings.xml><?xml version="1.0" encoding="utf-8"?>
<sst xmlns="http://schemas.openxmlformats.org/spreadsheetml/2006/main" count="46" uniqueCount="37">
  <si>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</si>
  <si>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</si>
  <si>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</si>
  <si>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</si>
  <si>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</si>
  <si>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</si>
  <si>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</si>
  <si>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</si>
  <si>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QUADRO DEI LAVORI E DEGLI INTERVENTI NECESSARI SULLA BASE DEL PROGRAMMA DELL’AMMINISTRAZIONE COMUNALE</t>
  </si>
  <si>
    <t xml:space="preserve">Scheda n. </t>
  </si>
  <si>
    <t>Contributo Spiazzo</t>
  </si>
  <si>
    <t>Da reperire</t>
  </si>
  <si>
    <t>ANNO  2021</t>
  </si>
  <si>
    <t>Contributo B.I.M.</t>
  </si>
  <si>
    <t>Apporto Capitale B.I.M.</t>
  </si>
  <si>
    <t>Canoni aggiuntivi B.I.M.</t>
  </si>
  <si>
    <t>Contributo Stato</t>
  </si>
  <si>
    <t>Riqualificazione aree pubbliche antistanti la sede Municipale</t>
  </si>
  <si>
    <t>Sistemazione tratto di marciapiede lungo la ex S.S. 239 - messa in sicurezza.</t>
  </si>
  <si>
    <t>Progettazione definitiva riqualificazione  aree pubbliche antistanti la sede Municipale.</t>
  </si>
  <si>
    <t>Illuminazione pubblica - efficientamento energetico.</t>
  </si>
  <si>
    <t>EX FIM</t>
  </si>
  <si>
    <t>Budget</t>
  </si>
  <si>
    <t>Canoni aggiuntivi BIM</t>
  </si>
  <si>
    <t>Sanzioni</t>
  </si>
  <si>
    <t>Manutenzione straordinaria fontane.</t>
  </si>
  <si>
    <t>Avanzo di amministrazione</t>
  </si>
  <si>
    <t>Avanzo</t>
  </si>
  <si>
    <t>Videosorveglianza Pelugo</t>
  </si>
  <si>
    <t>Manutenzione straordinaria Parco Masere</t>
  </si>
  <si>
    <t>Concorso di idee</t>
  </si>
  <si>
    <t>Manutenzione straordinaria strade e piazze comunali</t>
  </si>
  <si>
    <t>Avanzo non vincolato</t>
  </si>
  <si>
    <t>Contributi BIM</t>
  </si>
  <si>
    <t>quota ex FIM</t>
  </si>
  <si>
    <t>Contributo di concessione</t>
  </si>
  <si>
    <t>QUINTA VARIAZIONE DI BILANCIO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</si>
</sst>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#,##0.00\ [$€-410];\-#,##0.00\ [$€-410]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7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65" fontId="1" fillId="0" borderId="2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1" fillId="0" borderId="13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25" zoomScale="90" zoomScaleNormal="90" workbookViewId="0">
      <selection activeCell="A7" sqref="A7:D7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  <col min="9" max="9" width="11.42578125" bestFit="1" customWidth="1"/>
  </cols>
  <sheetData>
    <row r="1" spans="1:7" ht="26.1" customHeight="1" x14ac:dyDescent="0.3">
      <c r="A1" s="7"/>
      <c r="B1" s="38"/>
      <c r="C1" s="38"/>
      <c r="D1" s="21" t="s">
        <v>1</v>
      </c>
      <c r="E1" s="21"/>
      <c r="F1" s="21"/>
      <c r="G1" s="5"/>
    </row>
    <row r="2" spans="1:7" ht="26.1" customHeight="1" x14ac:dyDescent="0.3">
      <c r="A2" s="7"/>
      <c r="B2" s="38"/>
      <c r="C2" s="38"/>
      <c r="D2" s="22" t="s">
        <v>4</v>
      </c>
      <c r="E2" s="22"/>
      <c r="F2" s="22"/>
      <c r="G2" s="5"/>
    </row>
    <row r="3" spans="1:7" ht="26.1" customHeight="1" x14ac:dyDescent="0.3">
      <c r="A3" s="7"/>
      <c r="B3" s="38"/>
      <c r="C3" s="38"/>
      <c r="D3" s="5"/>
      <c r="E3" s="5"/>
      <c r="F3" s="5"/>
      <c r="G3" s="5"/>
    </row>
    <row r="4" spans="1:7" ht="28.5" customHeight="1" x14ac:dyDescent="0.25">
      <c r="A4" s="40" t="s">
        <v>2</v>
      </c>
      <c r="B4" s="40"/>
      <c r="C4" s="40"/>
      <c r="D4" s="40"/>
      <c r="E4" s="8" t="s">
        <v>12</v>
      </c>
      <c r="F4" s="8" t="s">
        <v>9</v>
      </c>
      <c r="G4" s="8">
        <v>1</v>
      </c>
    </row>
    <row r="5" spans="1:7" ht="28.5" customHeight="1" x14ac:dyDescent="0.25">
      <c r="A5" s="41" t="s">
        <v>8</v>
      </c>
      <c r="B5" s="41"/>
      <c r="C5" s="41"/>
      <c r="D5" s="41"/>
      <c r="E5" s="41"/>
      <c r="F5" s="41"/>
      <c r="G5" s="41"/>
    </row>
    <row r="6" spans="1:7" ht="28.5" customHeight="1" x14ac:dyDescent="0.25">
      <c r="A6" s="39" t="s">
        <v>36</v>
      </c>
      <c r="B6" s="39"/>
      <c r="C6" s="39"/>
      <c r="D6" s="39"/>
      <c r="E6" s="39"/>
      <c r="F6" s="39"/>
      <c r="G6" s="39"/>
    </row>
    <row r="7" spans="1:7" ht="44.25" customHeight="1" x14ac:dyDescent="0.25">
      <c r="A7" s="39" t="s">
        <v>3</v>
      </c>
      <c r="B7" s="39"/>
      <c r="C7" s="39"/>
      <c r="D7" s="39"/>
      <c r="E7" s="6" t="s">
        <v>5</v>
      </c>
      <c r="F7" s="42" t="s">
        <v>6</v>
      </c>
      <c r="G7" s="42"/>
    </row>
    <row r="8" spans="1:7" ht="21" customHeight="1" x14ac:dyDescent="0.25">
      <c r="A8" s="23">
        <v>1</v>
      </c>
      <c r="B8" s="26" t="s">
        <v>7</v>
      </c>
      <c r="C8" s="27"/>
      <c r="D8" s="28"/>
      <c r="E8" s="35">
        <v>1586000</v>
      </c>
      <c r="F8" s="14">
        <v>138022.85</v>
      </c>
      <c r="G8" s="14">
        <v>366000</v>
      </c>
    </row>
    <row r="9" spans="1:7" ht="21" customHeight="1" x14ac:dyDescent="0.25">
      <c r="A9" s="24"/>
      <c r="B9" s="29"/>
      <c r="C9" s="30"/>
      <c r="D9" s="31"/>
      <c r="E9" s="36"/>
      <c r="F9" s="9" t="s">
        <v>15</v>
      </c>
      <c r="G9" s="9" t="s">
        <v>13</v>
      </c>
    </row>
    <row r="10" spans="1:7" ht="21" customHeight="1" x14ac:dyDescent="0.25">
      <c r="A10" s="24"/>
      <c r="B10" s="29"/>
      <c r="C10" s="30"/>
      <c r="D10" s="31"/>
      <c r="E10" s="36"/>
      <c r="F10" s="14">
        <v>800000</v>
      </c>
      <c r="G10" s="14">
        <v>250000</v>
      </c>
    </row>
    <row r="11" spans="1:7" ht="21" customHeight="1" x14ac:dyDescent="0.25">
      <c r="A11" s="24"/>
      <c r="B11" s="29"/>
      <c r="C11" s="30"/>
      <c r="D11" s="31"/>
      <c r="E11" s="36"/>
      <c r="F11" s="9" t="s">
        <v>14</v>
      </c>
      <c r="G11" s="9" t="s">
        <v>10</v>
      </c>
    </row>
    <row r="12" spans="1:7" ht="21" customHeight="1" x14ac:dyDescent="0.25">
      <c r="A12" s="24"/>
      <c r="B12" s="29"/>
      <c r="C12" s="30"/>
      <c r="D12" s="31"/>
      <c r="E12" s="36"/>
      <c r="F12" s="14">
        <v>1185.69</v>
      </c>
      <c r="G12" s="14">
        <v>30791.46</v>
      </c>
    </row>
    <row r="13" spans="1:7" ht="21" customHeight="1" x14ac:dyDescent="0.25">
      <c r="A13" s="25"/>
      <c r="B13" s="32"/>
      <c r="C13" s="33"/>
      <c r="D13" s="34"/>
      <c r="E13" s="37"/>
      <c r="F13" s="13" t="s">
        <v>21</v>
      </c>
      <c r="G13" s="13" t="s">
        <v>22</v>
      </c>
    </row>
    <row r="14" spans="1:7" ht="21" customHeight="1" x14ac:dyDescent="0.25">
      <c r="A14" s="47">
        <v>2</v>
      </c>
      <c r="B14" s="46" t="s">
        <v>18</v>
      </c>
      <c r="C14" s="46"/>
      <c r="D14" s="46"/>
      <c r="E14" s="35">
        <v>88000</v>
      </c>
      <c r="F14" s="14">
        <v>81300.81</v>
      </c>
      <c r="G14" s="14">
        <f>E14-F14</f>
        <v>6699.1900000000023</v>
      </c>
    </row>
    <row r="15" spans="1:7" ht="21" customHeight="1" x14ac:dyDescent="0.25">
      <c r="A15" s="47"/>
      <c r="B15" s="46"/>
      <c r="C15" s="46"/>
      <c r="D15" s="46"/>
      <c r="E15" s="37"/>
      <c r="F15" s="11" t="s">
        <v>16</v>
      </c>
      <c r="G15" s="13" t="s">
        <v>22</v>
      </c>
    </row>
    <row r="16" spans="1:7" ht="21" customHeight="1" x14ac:dyDescent="0.25">
      <c r="A16" s="47">
        <v>3</v>
      </c>
      <c r="B16" s="46" t="s">
        <v>19</v>
      </c>
      <c r="C16" s="46"/>
      <c r="D16" s="46"/>
      <c r="E16" s="35">
        <v>0</v>
      </c>
      <c r="F16" s="48">
        <v>0</v>
      </c>
      <c r="G16" s="49"/>
    </row>
    <row r="17" spans="1:9" ht="21" customHeight="1" x14ac:dyDescent="0.25">
      <c r="A17" s="47"/>
      <c r="B17" s="46"/>
      <c r="C17" s="46"/>
      <c r="D17" s="46"/>
      <c r="E17" s="37"/>
      <c r="F17" s="50"/>
      <c r="G17" s="51"/>
    </row>
    <row r="18" spans="1:9" ht="21" customHeight="1" x14ac:dyDescent="0.25">
      <c r="A18" s="23">
        <v>4</v>
      </c>
      <c r="B18" s="26" t="s">
        <v>20</v>
      </c>
      <c r="C18" s="27"/>
      <c r="D18" s="28"/>
      <c r="E18" s="35">
        <v>220000</v>
      </c>
      <c r="F18" s="14">
        <v>100000</v>
      </c>
      <c r="G18" s="14">
        <f>7293.03+22000</f>
        <v>29293.03</v>
      </c>
    </row>
    <row r="19" spans="1:9" ht="21" customHeight="1" x14ac:dyDescent="0.25">
      <c r="A19" s="24"/>
      <c r="B19" s="29"/>
      <c r="C19" s="30"/>
      <c r="D19" s="31"/>
      <c r="E19" s="36"/>
      <c r="F19" s="11" t="s">
        <v>16</v>
      </c>
      <c r="G19" s="13" t="s">
        <v>23</v>
      </c>
    </row>
    <row r="20" spans="1:9" ht="21" customHeight="1" x14ac:dyDescent="0.25">
      <c r="A20" s="24"/>
      <c r="B20" s="29"/>
      <c r="C20" s="30"/>
      <c r="D20" s="31"/>
      <c r="E20" s="36"/>
      <c r="F20" s="14">
        <v>206.97</v>
      </c>
      <c r="G20" s="14">
        <v>500</v>
      </c>
    </row>
    <row r="21" spans="1:9" ht="21" customHeight="1" x14ac:dyDescent="0.25">
      <c r="A21" s="24"/>
      <c r="B21" s="29"/>
      <c r="C21" s="30"/>
      <c r="D21" s="31"/>
      <c r="E21" s="36"/>
      <c r="F21" s="17" t="s">
        <v>22</v>
      </c>
      <c r="G21" s="17" t="s">
        <v>24</v>
      </c>
    </row>
    <row r="22" spans="1:9" ht="21" customHeight="1" x14ac:dyDescent="0.25">
      <c r="A22" s="24"/>
      <c r="B22" s="29"/>
      <c r="C22" s="30"/>
      <c r="D22" s="31"/>
      <c r="E22" s="36"/>
      <c r="F22" s="14">
        <v>90000</v>
      </c>
      <c r="G22" s="14"/>
    </row>
    <row r="23" spans="1:9" ht="21" customHeight="1" x14ac:dyDescent="0.25">
      <c r="A23" s="25"/>
      <c r="B23" s="32"/>
      <c r="C23" s="33"/>
      <c r="D23" s="34"/>
      <c r="E23" s="37"/>
      <c r="F23" s="16" t="s">
        <v>27</v>
      </c>
      <c r="G23" s="16"/>
    </row>
    <row r="24" spans="1:9" ht="21" customHeight="1" x14ac:dyDescent="0.25">
      <c r="A24" s="47">
        <v>5</v>
      </c>
      <c r="B24" s="46" t="s">
        <v>25</v>
      </c>
      <c r="C24" s="46"/>
      <c r="D24" s="46"/>
      <c r="E24" s="35">
        <v>25000</v>
      </c>
      <c r="F24" s="48">
        <v>25000</v>
      </c>
      <c r="G24" s="49"/>
    </row>
    <row r="25" spans="1:9" ht="21" customHeight="1" x14ac:dyDescent="0.25">
      <c r="A25" s="47"/>
      <c r="B25" s="46"/>
      <c r="C25" s="46"/>
      <c r="D25" s="46"/>
      <c r="E25" s="37"/>
      <c r="F25" s="50" t="s">
        <v>15</v>
      </c>
      <c r="G25" s="51"/>
    </row>
    <row r="26" spans="1:9" ht="21" customHeight="1" x14ac:dyDescent="0.25">
      <c r="A26" s="12">
        <v>6</v>
      </c>
      <c r="B26" s="46" t="s">
        <v>17</v>
      </c>
      <c r="C26" s="46"/>
      <c r="D26" s="46"/>
      <c r="E26" s="14">
        <f>2805000-90000</f>
        <v>2715000</v>
      </c>
      <c r="F26" s="44" t="s">
        <v>11</v>
      </c>
      <c r="G26" s="44"/>
    </row>
    <row r="27" spans="1:9" ht="21" customHeight="1" x14ac:dyDescent="0.25">
      <c r="A27" s="23">
        <v>7</v>
      </c>
      <c r="B27" s="52" t="s">
        <v>31</v>
      </c>
      <c r="C27" s="53"/>
      <c r="D27" s="54"/>
      <c r="E27" s="35">
        <v>67721.25</v>
      </c>
      <c r="F27" s="14">
        <v>18869.02</v>
      </c>
      <c r="G27" s="14">
        <v>3308.98</v>
      </c>
      <c r="I27" s="19"/>
    </row>
    <row r="28" spans="1:9" ht="21" customHeight="1" x14ac:dyDescent="0.25">
      <c r="A28" s="24"/>
      <c r="B28" s="55"/>
      <c r="C28" s="56"/>
      <c r="D28" s="57"/>
      <c r="E28" s="36"/>
      <c r="F28" s="18" t="s">
        <v>27</v>
      </c>
      <c r="G28" s="18" t="s">
        <v>32</v>
      </c>
    </row>
    <row r="29" spans="1:9" ht="21" customHeight="1" x14ac:dyDescent="0.25">
      <c r="A29" s="24"/>
      <c r="B29" s="55"/>
      <c r="C29" s="56"/>
      <c r="D29" s="57"/>
      <c r="E29" s="36"/>
      <c r="F29" s="14">
        <v>16537.7</v>
      </c>
      <c r="G29" s="14">
        <v>10000</v>
      </c>
    </row>
    <row r="30" spans="1:9" ht="21" customHeight="1" x14ac:dyDescent="0.25">
      <c r="A30" s="24"/>
      <c r="B30" s="55"/>
      <c r="C30" s="56"/>
      <c r="D30" s="57"/>
      <c r="E30" s="36"/>
      <c r="F30" s="14" t="s">
        <v>34</v>
      </c>
      <c r="G30" s="20" t="s">
        <v>23</v>
      </c>
      <c r="I30" s="19"/>
    </row>
    <row r="31" spans="1:9" ht="21" customHeight="1" x14ac:dyDescent="0.25">
      <c r="A31" s="24"/>
      <c r="B31" s="55"/>
      <c r="C31" s="56"/>
      <c r="D31" s="57"/>
      <c r="E31" s="36"/>
      <c r="F31" s="14">
        <v>2770</v>
      </c>
      <c r="G31" s="14">
        <v>12750</v>
      </c>
    </row>
    <row r="32" spans="1:9" ht="21" customHeight="1" x14ac:dyDescent="0.25">
      <c r="A32" s="24"/>
      <c r="B32" s="55"/>
      <c r="C32" s="56"/>
      <c r="D32" s="57"/>
      <c r="E32" s="36"/>
      <c r="F32" s="14" t="s">
        <v>33</v>
      </c>
      <c r="G32" s="14" t="s">
        <v>24</v>
      </c>
    </row>
    <row r="33" spans="1:7" ht="21" customHeight="1" x14ac:dyDescent="0.25">
      <c r="A33" s="24"/>
      <c r="B33" s="55"/>
      <c r="C33" s="56"/>
      <c r="D33" s="57"/>
      <c r="E33" s="36"/>
      <c r="F33" s="48">
        <v>3485.55</v>
      </c>
      <c r="G33" s="49"/>
    </row>
    <row r="34" spans="1:7" ht="21" customHeight="1" x14ac:dyDescent="0.25">
      <c r="A34" s="25"/>
      <c r="B34" s="58"/>
      <c r="C34" s="59"/>
      <c r="D34" s="60"/>
      <c r="E34" s="37"/>
      <c r="F34" s="48" t="s">
        <v>35</v>
      </c>
      <c r="G34" s="49"/>
    </row>
    <row r="35" spans="1:7" ht="21" customHeight="1" x14ac:dyDescent="0.25">
      <c r="A35" s="47">
        <v>8</v>
      </c>
      <c r="B35" s="46" t="s">
        <v>28</v>
      </c>
      <c r="C35" s="46"/>
      <c r="D35" s="46"/>
      <c r="E35" s="35">
        <v>145210</v>
      </c>
      <c r="F35" s="48">
        <v>145210</v>
      </c>
      <c r="G35" s="49"/>
    </row>
    <row r="36" spans="1:7" ht="21" customHeight="1" x14ac:dyDescent="0.25">
      <c r="A36" s="47"/>
      <c r="B36" s="46"/>
      <c r="C36" s="46"/>
      <c r="D36" s="46"/>
      <c r="E36" s="37"/>
      <c r="F36" s="50" t="s">
        <v>26</v>
      </c>
      <c r="G36" s="51"/>
    </row>
    <row r="37" spans="1:7" ht="21" customHeight="1" x14ac:dyDescent="0.25">
      <c r="A37" s="47">
        <v>9</v>
      </c>
      <c r="B37" s="46" t="s">
        <v>29</v>
      </c>
      <c r="C37" s="46"/>
      <c r="D37" s="46"/>
      <c r="E37" s="35">
        <v>15000</v>
      </c>
      <c r="F37" s="48">
        <v>15000</v>
      </c>
      <c r="G37" s="49"/>
    </row>
    <row r="38" spans="1:7" ht="21" customHeight="1" x14ac:dyDescent="0.25">
      <c r="A38" s="47"/>
      <c r="B38" s="46"/>
      <c r="C38" s="46"/>
      <c r="D38" s="46"/>
      <c r="E38" s="37"/>
      <c r="F38" s="50" t="s">
        <v>26</v>
      </c>
      <c r="G38" s="51"/>
    </row>
    <row r="39" spans="1:7" ht="21" customHeight="1" x14ac:dyDescent="0.25">
      <c r="A39" s="47">
        <v>10</v>
      </c>
      <c r="B39" s="46" t="s">
        <v>30</v>
      </c>
      <c r="C39" s="46"/>
      <c r="D39" s="46"/>
      <c r="E39" s="35">
        <v>6000</v>
      </c>
      <c r="F39" s="48">
        <v>6000</v>
      </c>
      <c r="G39" s="49"/>
    </row>
    <row r="40" spans="1:7" ht="21" customHeight="1" x14ac:dyDescent="0.25">
      <c r="A40" s="47"/>
      <c r="B40" s="46"/>
      <c r="C40" s="46"/>
      <c r="D40" s="46"/>
      <c r="E40" s="37"/>
      <c r="F40" s="50" t="s">
        <v>15</v>
      </c>
      <c r="G40" s="51"/>
    </row>
    <row r="41" spans="1:7" ht="21" customHeight="1" x14ac:dyDescent="0.3">
      <c r="A41" s="10"/>
      <c r="B41" s="45" t="s">
        <v>0</v>
      </c>
      <c r="C41" s="45"/>
      <c r="D41" s="45"/>
      <c r="E41" s="15">
        <f>SUM(E8:E40)</f>
        <v>4867931.25</v>
      </c>
      <c r="F41" s="43"/>
      <c r="G41" s="43"/>
    </row>
    <row r="42" spans="1:7" ht="15.75" x14ac:dyDescent="0.25">
      <c r="B42" s="3"/>
      <c r="C42" s="3"/>
      <c r="D42" s="3"/>
      <c r="E42" s="4"/>
      <c r="F42" s="4"/>
      <c r="G42" s="4"/>
    </row>
    <row r="43" spans="1:7" ht="15.75" x14ac:dyDescent="0.25">
      <c r="B43" s="3"/>
      <c r="C43" s="3"/>
      <c r="D43" s="3"/>
      <c r="E43" s="4"/>
      <c r="F43" s="4"/>
      <c r="G43" s="4"/>
    </row>
    <row r="44" spans="1:7" ht="15.75" x14ac:dyDescent="0.25">
      <c r="B44" s="3"/>
      <c r="C44" s="3"/>
      <c r="D44" s="3"/>
      <c r="E44" s="4"/>
      <c r="F44" s="4"/>
      <c r="G44" s="4"/>
    </row>
    <row r="45" spans="1:7" ht="15.75" x14ac:dyDescent="0.25">
      <c r="B45" s="3"/>
      <c r="C45" s="3"/>
      <c r="D45" s="3"/>
      <c r="E45" s="4"/>
      <c r="F45" s="4"/>
      <c r="G45" s="4"/>
    </row>
    <row r="46" spans="1:7" ht="15.75" x14ac:dyDescent="0.25">
      <c r="B46" s="1"/>
      <c r="C46" s="1"/>
      <c r="D46" s="1"/>
      <c r="E46" s="2"/>
      <c r="F46" s="2"/>
      <c r="G46" s="2"/>
    </row>
    <row r="47" spans="1:7" ht="15.75" x14ac:dyDescent="0.25">
      <c r="B47" s="1"/>
      <c r="C47" s="1"/>
      <c r="D47" s="1"/>
      <c r="E47" s="2"/>
      <c r="F47" s="2"/>
      <c r="G47" s="2"/>
    </row>
    <row r="48" spans="1:7" ht="15.75" x14ac:dyDescent="0.25">
      <c r="B48" s="1"/>
      <c r="C48" s="1"/>
      <c r="D48" s="1"/>
      <c r="E48" s="1"/>
      <c r="F48" s="1"/>
      <c r="G48" s="1"/>
    </row>
    <row r="49" spans="2:7" ht="15.75" x14ac:dyDescent="0.25">
      <c r="B49" s="1"/>
      <c r="C49" s="1"/>
      <c r="D49" s="1"/>
      <c r="E49" s="1"/>
      <c r="F49" s="1"/>
      <c r="G49" s="1"/>
    </row>
    <row r="50" spans="2:7" ht="15.75" x14ac:dyDescent="0.25">
      <c r="B50" s="1"/>
      <c r="C50" s="1"/>
      <c r="D50" s="1"/>
      <c r="E50" s="1"/>
      <c r="F50" s="1"/>
      <c r="G50" s="1"/>
    </row>
    <row r="51" spans="2:7" ht="15.75" x14ac:dyDescent="0.25">
      <c r="B51" s="1"/>
      <c r="C51" s="1"/>
      <c r="D51" s="1"/>
      <c r="E51" s="1"/>
      <c r="F51" s="1"/>
      <c r="G51" s="1"/>
    </row>
    <row r="52" spans="2:7" ht="15.75" x14ac:dyDescent="0.25">
      <c r="B52" s="1"/>
      <c r="C52" s="1"/>
      <c r="D52" s="1"/>
      <c r="E52" s="1"/>
      <c r="F52" s="1"/>
      <c r="G52" s="1"/>
    </row>
  </sheetData>
  <mergeCells count="51">
    <mergeCell ref="A27:A34"/>
    <mergeCell ref="B27:D34"/>
    <mergeCell ref="E27:E34"/>
    <mergeCell ref="F33:G33"/>
    <mergeCell ref="A37:A38"/>
    <mergeCell ref="B37:D38"/>
    <mergeCell ref="E37:E38"/>
    <mergeCell ref="F37:G37"/>
    <mergeCell ref="F38:G38"/>
    <mergeCell ref="F36:G36"/>
    <mergeCell ref="E16:E17"/>
    <mergeCell ref="E18:E23"/>
    <mergeCell ref="F16:G16"/>
    <mergeCell ref="A6:G6"/>
    <mergeCell ref="A24:A25"/>
    <mergeCell ref="B24:D25"/>
    <mergeCell ref="E24:E25"/>
    <mergeCell ref="F24:G24"/>
    <mergeCell ref="F25:G25"/>
    <mergeCell ref="F17:G17"/>
    <mergeCell ref="A14:A15"/>
    <mergeCell ref="B14:D15"/>
    <mergeCell ref="E14:E15"/>
    <mergeCell ref="A16:A17"/>
    <mergeCell ref="B16:D17"/>
    <mergeCell ref="F41:G41"/>
    <mergeCell ref="F26:G26"/>
    <mergeCell ref="A18:A23"/>
    <mergeCell ref="B41:D41"/>
    <mergeCell ref="B26:D26"/>
    <mergeCell ref="B18:D23"/>
    <mergeCell ref="A39:A40"/>
    <mergeCell ref="B39:D40"/>
    <mergeCell ref="E39:E40"/>
    <mergeCell ref="F39:G39"/>
    <mergeCell ref="F40:G40"/>
    <mergeCell ref="F34:G34"/>
    <mergeCell ref="A35:A36"/>
    <mergeCell ref="B35:D36"/>
    <mergeCell ref="E35:E36"/>
    <mergeCell ref="F35:G35"/>
    <mergeCell ref="D1:F1"/>
    <mergeCell ref="D2:F2"/>
    <mergeCell ref="A8:A13"/>
    <mergeCell ref="B8:D13"/>
    <mergeCell ref="E8:E13"/>
    <mergeCell ref="B1:C3"/>
    <mergeCell ref="A7:D7"/>
    <mergeCell ref="A4:D4"/>
    <mergeCell ref="A5:G5"/>
    <mergeCell ref="F7:G7"/>
  </mergeCells>
  <printOptions horizontalCentered="1" verticalCentered="1"/>
  <pageMargins left="0.51181102362204722" right="0.51181102362204722" top="0.19685039370078741" bottom="0.19685039370078741" header="0.31496062992125984" footer="0.31496062992125984"/>
  <pageSetup paperSize="8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 Pouli</cp:lastModifiedBy>
  <cp:lastPrinted>2021-11-16T14:19:22Z</cp:lastPrinted>
  <dcterms:created xsi:type="dcterms:W3CDTF">2019-01-22T10:22:56Z</dcterms:created>
  <dcterms:modified xsi:type="dcterms:W3CDTF">2021-11-16T14:49:03Z</dcterms:modified>
</cp:coreProperties>
</file>